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▲事業\【事業関係 綴】\■蔵のまち喜多方健康マラソン大会綴\【Ｒ７第４１回蔵のまち喜多方健康マラソン大会】\41 募集関係・申込書様式\R6※終了後削除\"/>
    </mc:Choice>
  </mc:AlternateContent>
  <xr:revisionPtr revIDLastSave="0" documentId="13_ncr:1_{D0B39C52-745E-4AE6-8FA4-B494ED6E9B61}" xr6:coauthVersionLast="47" xr6:coauthVersionMax="47" xr10:uidLastSave="{00000000-0000-0000-0000-000000000000}"/>
  <workbookProtection workbookAlgorithmName="SHA-512" workbookHashValue="r1Wh1SqzKqdnASGkawVCuF8ScIhspDQF4Xg8Hdb7r9hXwJBSXVcfdvTMG4Possi2AHcI8+75TTLUzcum7TYpaQ==" workbookSaltValue="nUvtqRWkBWihNRImSNdIbw==" workbookSpinCount="100000" lockStructure="1"/>
  <bookViews>
    <workbookView xWindow="-120" yWindow="-120" windowWidth="20730" windowHeight="11040" xr2:uid="{00000000-000D-0000-FFFF-FFFF00000000}"/>
  </bookViews>
  <sheets>
    <sheet name="申込書" sheetId="3" r:id="rId1"/>
    <sheet name="記入例" sheetId="4" r:id="rId2"/>
  </sheets>
  <definedNames>
    <definedName name="_xlnm.Print_Area" localSheetId="1">記入例!$A$1:$J$34</definedName>
    <definedName name="_xlnm.Print_Area" localSheetId="0">申込書!$A$1:$J$40</definedName>
  </definedNames>
  <calcPr calcId="191029"/>
</workbook>
</file>

<file path=xl/calcChain.xml><?xml version="1.0" encoding="utf-8"?>
<calcChain xmlns="http://schemas.openxmlformats.org/spreadsheetml/2006/main">
  <c r="H4" i="3" l="1"/>
  <c r="H17" i="3" l="1"/>
  <c r="H14" i="3"/>
  <c r="H15" i="3"/>
  <c r="H16" i="3"/>
  <c r="H18" i="3"/>
  <c r="H19" i="3"/>
  <c r="H20" i="3"/>
  <c r="I24" i="3"/>
  <c r="I26" i="3" s="1"/>
  <c r="H22" i="3"/>
  <c r="A29" i="4"/>
  <c r="H18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5" i="3" l="1"/>
  <c r="H6" i="3"/>
  <c r="H7" i="3"/>
  <c r="H8" i="3"/>
  <c r="H9" i="3"/>
  <c r="H10" i="3"/>
  <c r="H11" i="3"/>
  <c r="H12" i="3"/>
  <c r="H13" i="3"/>
  <c r="H21" i="3"/>
  <c r="H23" i="3"/>
  <c r="A35" i="3"/>
</calcChain>
</file>

<file path=xl/sharedStrings.xml><?xml version="1.0" encoding="utf-8"?>
<sst xmlns="http://schemas.openxmlformats.org/spreadsheetml/2006/main" count="134" uniqueCount="74">
  <si>
    <t>№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</si>
  <si>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</si>
  <si>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</si>
  <si>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参加料金</t>
    <rPh sb="0" eb="2">
      <t>サンカ</t>
    </rPh>
    <rPh sb="2" eb="4">
      <t>リョウキン</t>
    </rPh>
    <phoneticPr fontId="1"/>
  </si>
  <si>
    <t>円</t>
    <rPh sb="0" eb="1">
      <t>エン</t>
    </rPh>
    <phoneticPr fontId="1"/>
  </si>
  <si>
    <t>備　　考</t>
    <rPh sb="0" eb="1">
      <t>ソナエ</t>
    </rPh>
    <rPh sb="3" eb="4">
      <t>コウ</t>
    </rPh>
    <phoneticPr fontId="1"/>
  </si>
  <si>
    <t>合　　計　（①参加料金小計　＋　②全体記録表代）　＝</t>
    <rPh sb="0" eb="1">
      <t>ゴウ</t>
    </rPh>
    <rPh sb="3" eb="4">
      <t>ケイ</t>
    </rPh>
    <rPh sb="7" eb="9">
      <t>サンカ</t>
    </rPh>
    <rPh sb="9" eb="11">
      <t>リョウキン</t>
    </rPh>
    <rPh sb="11" eb="13">
      <t>コバカリ</t>
    </rPh>
    <rPh sb="17" eb="19">
      <t>ゼンタイ</t>
    </rPh>
    <rPh sb="19" eb="23">
      <t>キロクヒョウダイ</t>
    </rPh>
    <phoneticPr fontId="1"/>
  </si>
  <si>
    <t>住所；</t>
    <rPh sb="0" eb="2">
      <t>ジュウショ</t>
    </rPh>
    <phoneticPr fontId="1"/>
  </si>
  <si>
    <t>団体名；</t>
    <rPh sb="0" eb="2">
      <t>ダンタイ</t>
    </rPh>
    <rPh sb="2" eb="3">
      <t>メイ</t>
    </rPh>
    <phoneticPr fontId="1"/>
  </si>
  <si>
    <t>（電話；</t>
    <rPh sb="1" eb="3">
      <t>デンワ</t>
    </rPh>
    <phoneticPr fontId="1"/>
  </si>
  <si>
    <t>代表者；</t>
    <rPh sb="0" eb="3">
      <t>ダイヒョウシャ</t>
    </rPh>
    <phoneticPr fontId="1"/>
  </si>
  <si>
    <t>）</t>
    <phoneticPr fontId="1"/>
  </si>
  <si>
    <t>参　加　料　金　計　</t>
    <rPh sb="0" eb="1">
      <t>サン</t>
    </rPh>
    <rPh sb="2" eb="3">
      <t>カ</t>
    </rPh>
    <rPh sb="4" eb="5">
      <t>リョウ</t>
    </rPh>
    <rPh sb="6" eb="7">
      <t>キン</t>
    </rPh>
    <rPh sb="8" eb="9">
      <t>ケイ</t>
    </rPh>
    <phoneticPr fontId="1"/>
  </si>
  <si>
    <t>※受付番号；</t>
    <rPh sb="1" eb="3">
      <t>ウケツケ</t>
    </rPh>
    <rPh sb="3" eb="5">
      <t>バンゴウ</t>
    </rPh>
    <phoneticPr fontId="1"/>
  </si>
  <si>
    <t>※受付月日；　　　　　　月　　　　　　日</t>
    <rPh sb="1" eb="3">
      <t>ウケツケ</t>
    </rPh>
    <rPh sb="3" eb="5">
      <t>ガッピ</t>
    </rPh>
    <rPh sb="12" eb="13">
      <t>ツキ</t>
    </rPh>
    <rPh sb="19" eb="20">
      <t>ニチ</t>
    </rPh>
    <phoneticPr fontId="1"/>
  </si>
  <si>
    <t>行</t>
    <rPh sb="0" eb="1">
      <t>イ</t>
    </rPh>
    <phoneticPr fontId="1"/>
  </si>
  <si>
    <t>【注意事項】</t>
    <rPh sb="1" eb="3">
      <t>チュウイ</t>
    </rPh>
    <rPh sb="3" eb="5">
      <t>ジコウ</t>
    </rPh>
    <phoneticPr fontId="1"/>
  </si>
  <si>
    <t>出場部門</t>
    <rPh sb="0" eb="2">
      <t>シュツジョウ</t>
    </rPh>
    <rPh sb="2" eb="4">
      <t>ブモン</t>
    </rPh>
    <phoneticPr fontId="1"/>
  </si>
  <si>
    <t>■当大会へ申込みをする場合は、下記誓約書を参加者本人及びその全関係者（保護者・所属する団体代表者等）が同意したとさせていただきます。尚下記誓約書に同意できない場合は申込みをしないでください。
○誓約書；参加者本人及びその全関係者（保護者・所属する団体代表者等）は、当大会（併催イベントを含む）に参加するあらゆるリスクを十分承知の上で参加し、本大会開催中に発生した如何なる疾患、怪我、事故、事件等については、参加者本人及びその全関係者（保護者・所属する団体代表者等）の責任において処理し、主催者側には一切法的・道義的責任を問わないことを誓約します。また、当大会（併催イベントを含む）中の疾患、怪我、事故、事件等については、主催者側が加入する保険の範囲内での対応とすることを、参加者本人及びその全関係者（保護者・所属する団体代表者等）は了承します。
■受付表は代表者に送付します。　　■※印には記入しないで下さい。　　■用紙が不足した場合はコピー願います。　■「①②ファミリー」「⑪ペア」部門に申込みの場合は、その参加者２名が「同じ組」であることが明確に分かるように、続いている上下の記入枠に「参加者名」などをご記入願います。（「①②ファミリー」の場合は、上の枠に「保護者」、下の枠に「子」として下さい。）</t>
    <rPh sb="531" eb="534">
      <t>ホゴシャ</t>
    </rPh>
    <phoneticPr fontId="1"/>
  </si>
  <si>
    <t>以上、料金を添えて申込みします。</t>
    <rPh sb="0" eb="2">
      <t>イジョウ</t>
    </rPh>
    <rPh sb="3" eb="5">
      <t>リョウキン</t>
    </rPh>
    <rPh sb="6" eb="7">
      <t>ソ</t>
    </rPh>
    <rPh sb="9" eb="11">
      <t>モウシコ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</si>
  <si>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</si>
  <si>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</si>
  <si>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②600円</t>
    <rPh sb="4" eb="5">
      <t>エン</t>
    </rPh>
    <phoneticPr fontId="1"/>
  </si>
  <si>
    <t>福島県喜多方市押切1-86</t>
    <rPh sb="0" eb="3">
      <t>フクシマケン</t>
    </rPh>
    <rPh sb="3" eb="7">
      <t>キタカタシ</t>
    </rPh>
    <rPh sb="7" eb="9">
      <t>オシキリ</t>
    </rPh>
    <phoneticPr fontId="1"/>
  </si>
  <si>
    <t>喜多方　太郎</t>
    <rPh sb="0" eb="3">
      <t>キタカタ</t>
    </rPh>
    <rPh sb="4" eb="6">
      <t>タロウ</t>
    </rPh>
    <phoneticPr fontId="1"/>
  </si>
  <si>
    <t>0241-23-0771</t>
    <phoneticPr fontId="1"/>
  </si>
  <si>
    <t>全体記録表代；　１部＠６００円×［　　　　１　　　　］部　＝</t>
    <rPh sb="0" eb="2">
      <t>ゼンタイ</t>
    </rPh>
    <rPh sb="2" eb="4">
      <t>キロク</t>
    </rPh>
    <rPh sb="4" eb="5">
      <t>ヒョウ</t>
    </rPh>
    <rPh sb="5" eb="6">
      <t>ダイ</t>
    </rPh>
    <rPh sb="9" eb="10">
      <t>ブ</t>
    </rPh>
    <rPh sb="14" eb="15">
      <t>エン</t>
    </rPh>
    <rPh sb="27" eb="28">
      <t>ブ</t>
    </rPh>
    <phoneticPr fontId="1"/>
  </si>
  <si>
    <t>部門№</t>
    <rPh sb="0" eb="3">
      <t>ブモンナンバー</t>
    </rPh>
    <phoneticPr fontId="1"/>
  </si>
  <si>
    <t>部門名</t>
    <rPh sb="0" eb="3">
      <t>ブモンメイ</t>
    </rPh>
    <phoneticPr fontId="1"/>
  </si>
  <si>
    <t>１ｋｍファミリー(小学１・２年とその保護者)</t>
    <rPh sb="9" eb="11">
      <t>ショウガク</t>
    </rPh>
    <rPh sb="14" eb="15">
      <t>ネン</t>
    </rPh>
    <rPh sb="18" eb="21">
      <t>ホゴシャ</t>
    </rPh>
    <phoneticPr fontId="1"/>
  </si>
  <si>
    <t>２ｋｍファミリー(小学３・４年とその保護者)</t>
    <rPh sb="9" eb="11">
      <t>ショウガク</t>
    </rPh>
    <rPh sb="14" eb="15">
      <t>ネン</t>
    </rPh>
    <rPh sb="18" eb="21">
      <t>ホゴシャ</t>
    </rPh>
    <phoneticPr fontId="1"/>
  </si>
  <si>
    <t>２ｋｍ小学３・４年女子</t>
    <rPh sb="3" eb="5">
      <t>ショウガク</t>
    </rPh>
    <rPh sb="8" eb="9">
      <t>ネン</t>
    </rPh>
    <rPh sb="9" eb="11">
      <t>ジョシ</t>
    </rPh>
    <phoneticPr fontId="1"/>
  </si>
  <si>
    <t>２ｋｍ小学３・４年男子</t>
    <rPh sb="3" eb="5">
      <t>ショウガク</t>
    </rPh>
    <rPh sb="8" eb="9">
      <t>ネン</t>
    </rPh>
    <rPh sb="9" eb="11">
      <t>ダンシ</t>
    </rPh>
    <phoneticPr fontId="1"/>
  </si>
  <si>
    <t>５ｋｍ中学生男子</t>
    <rPh sb="3" eb="6">
      <t>チュウガクセイ</t>
    </rPh>
    <rPh sb="6" eb="8">
      <t>ダンシ</t>
    </rPh>
    <phoneticPr fontId="1"/>
  </si>
  <si>
    <t>５ｋｍ高校生以上女子</t>
    <rPh sb="3" eb="6">
      <t>コウコウセイ</t>
    </rPh>
    <rPh sb="6" eb="8">
      <t>イジョウ</t>
    </rPh>
    <rPh sb="8" eb="10">
      <t>ジョシ</t>
    </rPh>
    <phoneticPr fontId="1"/>
  </si>
  <si>
    <t>５ｋｍ高校生男子</t>
    <rPh sb="3" eb="8">
      <t>コウコウセイダンシ</t>
    </rPh>
    <phoneticPr fontId="1"/>
  </si>
  <si>
    <t>５ｋｍ２９歳以下一般男子</t>
    <rPh sb="5" eb="6">
      <t>サイ</t>
    </rPh>
    <rPh sb="6" eb="8">
      <t>イカ</t>
    </rPh>
    <rPh sb="8" eb="10">
      <t>イッパン</t>
    </rPh>
    <rPh sb="10" eb="12">
      <t>ダンシ</t>
    </rPh>
    <phoneticPr fontId="1"/>
  </si>
  <si>
    <t>５ｋｍ３０～３９歳一般男子</t>
    <rPh sb="8" eb="9">
      <t>サイ</t>
    </rPh>
    <rPh sb="9" eb="13">
      <t>イッパンダンシ</t>
    </rPh>
    <phoneticPr fontId="1"/>
  </si>
  <si>
    <t>５ｋｍ４０～４９歳一般男子</t>
    <rPh sb="8" eb="9">
      <t>サイ</t>
    </rPh>
    <rPh sb="9" eb="13">
      <t>イッパンダンシ</t>
    </rPh>
    <phoneticPr fontId="1"/>
  </si>
  <si>
    <t>５ｋｍ５０～５０歳一般男子</t>
    <rPh sb="8" eb="9">
      <t>サイ</t>
    </rPh>
    <rPh sb="9" eb="13">
      <t>イッパンダンシ</t>
    </rPh>
    <phoneticPr fontId="1"/>
  </si>
  <si>
    <t>５ｋｍ６０～６０歳一般男子</t>
    <rPh sb="8" eb="9">
      <t>サイ</t>
    </rPh>
    <rPh sb="9" eb="13">
      <t>イッパンダンシ</t>
    </rPh>
    <phoneticPr fontId="1"/>
  </si>
  <si>
    <t>５ｋｍ７０歳以上一般男子</t>
    <rPh sb="5" eb="8">
      <t>サイイジョウ</t>
    </rPh>
    <rPh sb="8" eb="10">
      <t>イッパン</t>
    </rPh>
    <rPh sb="10" eb="12">
      <t>ダンシ</t>
    </rPh>
    <phoneticPr fontId="1"/>
  </si>
  <si>
    <t>１０ｋｍ高校生男子</t>
    <rPh sb="4" eb="7">
      <t>コウコウセイ</t>
    </rPh>
    <rPh sb="7" eb="9">
      <t>ダンシ</t>
    </rPh>
    <phoneticPr fontId="1"/>
  </si>
  <si>
    <t>１０ｋｍ３５歳以下一般男子</t>
    <rPh sb="6" eb="7">
      <t>サイ</t>
    </rPh>
    <rPh sb="7" eb="9">
      <t>イカ</t>
    </rPh>
    <rPh sb="9" eb="13">
      <t>イッパンダンシ</t>
    </rPh>
    <phoneticPr fontId="1"/>
  </si>
  <si>
    <t>１０ｋｍ３６～５０歳一般男子</t>
    <rPh sb="9" eb="10">
      <t>サイ</t>
    </rPh>
    <rPh sb="10" eb="14">
      <t>イッパンダンシ</t>
    </rPh>
    <phoneticPr fontId="1"/>
  </si>
  <si>
    <t>１０ｋｍ５１歳以上一般男子</t>
    <rPh sb="6" eb="7">
      <t>サイ</t>
    </rPh>
    <rPh sb="7" eb="9">
      <t>イジョウ</t>
    </rPh>
    <rPh sb="9" eb="13">
      <t>イッパンダンシ</t>
    </rPh>
    <phoneticPr fontId="1"/>
  </si>
  <si>
    <t>１０ｋｍ高校生以上女子</t>
    <rPh sb="4" eb="7">
      <t>コウコウセイ</t>
    </rPh>
    <rPh sb="7" eb="9">
      <t>イジョウ</t>
    </rPh>
    <rPh sb="9" eb="11">
      <t>ジョシ</t>
    </rPh>
    <phoneticPr fontId="1"/>
  </si>
  <si>
    <t>≪　団　体　用　申　込　書　≫　※記入例</t>
    <rPh sb="2" eb="3">
      <t>ダン</t>
    </rPh>
    <rPh sb="4" eb="5">
      <t>カラダ</t>
    </rPh>
    <rPh sb="6" eb="7">
      <t>ヨウ</t>
    </rPh>
    <rPh sb="8" eb="9">
      <t>サル</t>
    </rPh>
    <rPh sb="10" eb="11">
      <t>コミ</t>
    </rPh>
    <rPh sb="12" eb="13">
      <t>ショ</t>
    </rPh>
    <rPh sb="17" eb="20">
      <t>キニュウレイ</t>
    </rPh>
    <phoneticPr fontId="1"/>
  </si>
  <si>
    <t>2000円</t>
    <rPh sb="4" eb="5">
      <t>エン</t>
    </rPh>
    <phoneticPr fontId="1"/>
  </si>
  <si>
    <t>①2000円</t>
    <rPh sb="5" eb="6">
      <t>エン</t>
    </rPh>
    <phoneticPr fontId="1"/>
  </si>
  <si>
    <t>③2600円</t>
    <rPh sb="5" eb="6">
      <t>エン</t>
    </rPh>
    <phoneticPr fontId="1"/>
  </si>
  <si>
    <t>高1</t>
    <rPh sb="0" eb="1">
      <t>コウ</t>
    </rPh>
    <phoneticPr fontId="1"/>
  </si>
  <si>
    <t>全体記録表代；　１部＠６００円×［　　　　　　　　］部　＝</t>
    <rPh sb="0" eb="2">
      <t>ゼンタイ</t>
    </rPh>
    <rPh sb="2" eb="4">
      <t>キロク</t>
    </rPh>
    <rPh sb="4" eb="5">
      <t>ヒョウ</t>
    </rPh>
    <rPh sb="5" eb="6">
      <t>ダイ</t>
    </rPh>
    <rPh sb="9" eb="10">
      <t>ブ</t>
    </rPh>
    <rPh sb="14" eb="15">
      <t>エン</t>
    </rPh>
    <rPh sb="26" eb="27">
      <t>ブ</t>
    </rPh>
    <phoneticPr fontId="1"/>
  </si>
  <si>
    <t>第４０回蔵のまち喜多方健康マラソン大会</t>
    <rPh sb="0" eb="1">
      <t>ダイ</t>
    </rPh>
    <rPh sb="3" eb="4">
      <t>カイ</t>
    </rPh>
    <rPh sb="4" eb="5">
      <t>クラ</t>
    </rPh>
    <rPh sb="8" eb="11">
      <t>キタカタ</t>
    </rPh>
    <rPh sb="11" eb="13">
      <t>ケンコウ</t>
    </rPh>
    <rPh sb="17" eb="19">
      <t>タイカイ</t>
    </rPh>
    <phoneticPr fontId="1"/>
  </si>
  <si>
    <t>令和　　年　 　月　 　日</t>
    <rPh sb="0" eb="2">
      <t>レイワ</t>
    </rPh>
    <rPh sb="4" eb="5">
      <t>ネン</t>
    </rPh>
    <rPh sb="8" eb="9">
      <t>ツキ</t>
    </rPh>
    <rPh sb="12" eb="13">
      <t>ヒ</t>
    </rPh>
    <phoneticPr fontId="1"/>
  </si>
  <si>
    <t>≪　団　体　用　申　込　書　≫</t>
    <rPh sb="2" eb="3">
      <t>ダン</t>
    </rPh>
    <rPh sb="4" eb="5">
      <t>カラダ</t>
    </rPh>
    <rPh sb="6" eb="7">
      <t>ヨウ</t>
    </rPh>
    <rPh sb="8" eb="9">
      <t>サル</t>
    </rPh>
    <rPh sb="10" eb="11">
      <t>コミ</t>
    </rPh>
    <rPh sb="12" eb="13">
      <t>ショ</t>
    </rPh>
    <phoneticPr fontId="1"/>
  </si>
  <si>
    <t>令和　6　年　9　月　1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</si>
  <si>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氏（フリガナ）</t>
    <rPh sb="0" eb="1">
      <t>ウジ</t>
    </rPh>
    <phoneticPr fontId="1"/>
  </si>
  <si>
    <t>名（フリガナ）</t>
    <rPh sb="0" eb="1">
      <t>メイ</t>
    </rPh>
    <phoneticPr fontId="1"/>
  </si>
  <si>
    <t>喜多方（キタカタ）</t>
    <rPh sb="0" eb="3">
      <t>キタカタ</t>
    </rPh>
    <phoneticPr fontId="1"/>
  </si>
  <si>
    <t>太郎（タロウ）</t>
    <rPh sb="0" eb="2">
      <t>タロウ</t>
    </rPh>
    <phoneticPr fontId="1"/>
  </si>
  <si>
    <t>３ｋｍ小学５・６年女子</t>
    <rPh sb="3" eb="5">
      <t>ショウガク</t>
    </rPh>
    <rPh sb="8" eb="9">
      <t>ネン</t>
    </rPh>
    <rPh sb="9" eb="11">
      <t>ジョシ</t>
    </rPh>
    <phoneticPr fontId="1"/>
  </si>
  <si>
    <t>３ｋｍ小学５・６年男子</t>
    <rPh sb="3" eb="5">
      <t>ショウガク</t>
    </rPh>
    <rPh sb="8" eb="9">
      <t>ネン</t>
    </rPh>
    <rPh sb="9" eb="11">
      <t>ダンシ</t>
    </rPh>
    <phoneticPr fontId="1"/>
  </si>
  <si>
    <t>３ｋｍ中学女子</t>
    <rPh sb="3" eb="5">
      <t>チュウガク</t>
    </rPh>
    <rPh sb="5" eb="7">
      <t>ジョシ</t>
    </rPh>
    <phoneticPr fontId="1"/>
  </si>
  <si>
    <t>３ｋｍ中学男子</t>
    <rPh sb="3" eb="5">
      <t>チュウガク</t>
    </rPh>
    <rPh sb="5" eb="7">
      <t>ダンシ</t>
    </rPh>
    <phoneticPr fontId="1"/>
  </si>
  <si>
    <t>３ｋｍ高校生女子</t>
    <rPh sb="3" eb="6">
      <t>コウコウセイ</t>
    </rPh>
    <rPh sb="6" eb="8">
      <t>ジョシ</t>
    </rPh>
    <phoneticPr fontId="1"/>
  </si>
  <si>
    <t>３ｋｍ高校生男子</t>
    <rPh sb="3" eb="6">
      <t>コウコウセイ</t>
    </rPh>
    <rPh sb="6" eb="8">
      <t>ダンシ</t>
    </rPh>
    <phoneticPr fontId="1"/>
  </si>
  <si>
    <t>３ｋｍペア</t>
  </si>
  <si>
    <t>３ｋｍ高校生以上女子</t>
    <rPh sb="3" eb="6">
      <t>コウコウセイ</t>
    </rPh>
    <rPh sb="6" eb="8">
      <t>イジョウ</t>
    </rPh>
    <rPh sb="8" eb="10">
      <t>ジョシ</t>
    </rPh>
    <phoneticPr fontId="1"/>
  </si>
  <si>
    <t>３ｋｍ高校生以上男子</t>
    <rPh sb="3" eb="6">
      <t>コウコウセイ</t>
    </rPh>
    <rPh sb="6" eb="8">
      <t>イジョウ</t>
    </rPh>
    <rPh sb="8" eb="10">
      <t>ダンシ</t>
    </rPh>
    <phoneticPr fontId="1"/>
  </si>
  <si>
    <t>５ｋｍ５０～５９歳一般男子</t>
    <rPh sb="8" eb="9">
      <t>サイ</t>
    </rPh>
    <rPh sb="9" eb="13">
      <t>イッパンダンシ</t>
    </rPh>
    <phoneticPr fontId="1"/>
  </si>
  <si>
    <t>５ｋｍ６０～６９歳一般男子</t>
    <rPh sb="8" eb="9">
      <t>サイ</t>
    </rPh>
    <rPh sb="9" eb="13">
      <t>イッパンダンシ</t>
    </rPh>
    <phoneticPr fontId="1"/>
  </si>
  <si>
    <t>〒</t>
    <phoneticPr fontId="1"/>
  </si>
  <si>
    <t>第４１回蔵のまち喜多方健康マラソン大会</t>
    <rPh sb="0" eb="1">
      <t>ダイ</t>
    </rPh>
    <rPh sb="3" eb="4">
      <t>カイ</t>
    </rPh>
    <rPh sb="4" eb="5">
      <t>クラ</t>
    </rPh>
    <rPh sb="8" eb="11">
      <t>キタカタ</t>
    </rPh>
    <rPh sb="11" eb="13">
      <t>ケンコウ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</si>
</sst>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 円&quot;"/>
    <numFmt numFmtId="177" formatCode="&quot;①　　&quot;#,##0&quot;  円&quot;"/>
    <numFmt numFmtId="178" formatCode="&quot;②　　&quot;#,##0\ \ &quot;円&quot;"/>
    <numFmt numFmtId="179" formatCode="&quot;③　　&quot;#,##0&quot;  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7" fontId="0" fillId="0" borderId="2" xfId="0" applyNumberFormat="1" applyBorder="1" applyAlignment="1" applyProtection="1">
      <alignment horizontal="distributed" vertical="center"/>
      <protection locked="0"/>
    </xf>
    <xf numFmtId="178" fontId="0" fillId="0" borderId="4" xfId="0" applyNumberFormat="1" applyBorder="1" applyAlignment="1" applyProtection="1">
      <alignment horizontal="distributed" vertical="center"/>
      <protection locked="0"/>
    </xf>
    <xf numFmtId="179" fontId="0" fillId="0" borderId="3" xfId="0" applyNumberFormat="1" applyBorder="1" applyAlignment="1" applyProtection="1">
      <alignment horizontal="distributed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392908</xdr:colOff>
      <xdr:row>4</xdr:row>
      <xdr:rowOff>285751</xdr:rowOff>
    </xdr:from>
    <xdr:to>
      <xdr:col>7</xdr:col>
      <xdr:colOff>107157</xdr:colOff>
      <xdr:row>6</xdr:row>
      <xdr:rowOff>71438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E94C89A-D40A-431A-8A61-5FD19FBD5AAA}"/>
            </a:ext>
          </a:extLst>
        </xdr:cNvPr>
        <xdr:cNvSpPr/>
      </xdr:nvSpPr>
      <xdr:spPr>
        <a:xfrm>
          <a:off x="3369471" y="1428751"/>
          <a:ext cx="1238249" cy="404812"/>
        </a:xfrm>
        <a:prstGeom prst="wedgeRoundRectCallout">
          <a:avLst>
            <a:gd name="adj1" fmla="val 18623"/>
            <a:gd name="adj2" fmla="val -12477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部門番号を記入</a:t>
          </a:r>
        </a:p>
      </xdr:txBody>
    </xdr:sp>
    <xdr:clientData/>
  </xdr:twoCellAnchor>
  <xdr:twoCellAnchor>
    <xdr:from>
      <xdr:col>2</xdr:col>
      <xdr:colOff>869158</xdr:colOff>
      <xdr:row>4</xdr:row>
      <xdr:rowOff>285750</xdr:rowOff>
    </xdr:from>
    <xdr:to>
      <xdr:col>4</xdr:col>
      <xdr:colOff>273844</xdr:colOff>
      <xdr:row>6</xdr:row>
      <xdr:rowOff>238125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336A246-9DE6-4BEF-AF47-19322BB5A487}"/>
            </a:ext>
          </a:extLst>
        </xdr:cNvPr>
        <xdr:cNvSpPr/>
      </xdr:nvSpPr>
      <xdr:spPr>
        <a:xfrm>
          <a:off x="2262189" y="1428750"/>
          <a:ext cx="988218" cy="571500"/>
        </a:xfrm>
        <a:prstGeom prst="wedgeRoundRectCallout">
          <a:avLst>
            <a:gd name="adj1" fmla="val 39630"/>
            <a:gd name="adj2" fmla="val -9681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例</a:t>
          </a:r>
          <a:r>
            <a:rPr kumimoji="1" lang="en-US" altLang="ja-JP" sz="1100"/>
            <a:t>) </a:t>
          </a:r>
          <a:r>
            <a:rPr kumimoji="1" lang="ja-JP" altLang="en-US" sz="1100"/>
            <a:t>小</a:t>
          </a:r>
          <a:r>
            <a:rPr kumimoji="1" lang="en-US" altLang="ja-JP" sz="1100"/>
            <a:t>5</a:t>
          </a:r>
          <a:r>
            <a:rPr kumimoji="1" lang="ja-JP" altLang="en-US" sz="1100"/>
            <a:t>，中</a:t>
          </a:r>
          <a:r>
            <a:rPr kumimoji="1" lang="en-US" altLang="ja-JP" sz="1100"/>
            <a:t>2</a:t>
          </a:r>
          <a:r>
            <a:rPr kumimoji="1" lang="ja-JP" altLang="en-US" sz="1100"/>
            <a:t>，</a:t>
          </a:r>
          <a:endParaRPr kumimoji="1" lang="en-US" altLang="ja-JP" sz="1100"/>
        </a:p>
        <a:p>
          <a:pPr algn="l"/>
          <a:r>
            <a:rPr kumimoji="1" lang="ja-JP" altLang="en-US" sz="1100"/>
            <a:t>高１，</a:t>
          </a:r>
          <a:r>
            <a:rPr kumimoji="1" lang="en-US" altLang="ja-JP" sz="1100"/>
            <a:t>etc...</a:t>
          </a:r>
          <a:endParaRPr kumimoji="1" lang="ja-JP" altLang="en-US" sz="1100"/>
        </a:p>
      </xdr:txBody>
    </xdr:sp>
    <xdr:clientData/>
  </xdr:twoCellAnchor>
  <xdr:twoCellAnchor>
    <xdr:from>
      <xdr:col>9</xdr:col>
      <xdr:colOff>11905</xdr:colOff>
      <xdr:row>10</xdr:row>
      <xdr:rowOff>261937</xdr:rowOff>
    </xdr:from>
    <xdr:to>
      <xdr:col>9</xdr:col>
      <xdr:colOff>809624</xdr:colOff>
      <xdr:row>17</xdr:row>
      <xdr:rowOff>261937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891A633-A0F4-4EAC-B702-FFAEE2D9410E}"/>
            </a:ext>
          </a:extLst>
        </xdr:cNvPr>
        <xdr:cNvSpPr/>
      </xdr:nvSpPr>
      <xdr:spPr>
        <a:xfrm>
          <a:off x="7584280" y="3262312"/>
          <a:ext cx="797719" cy="1857375"/>
        </a:xfrm>
        <a:prstGeom prst="wedgeRoundRectCallout">
          <a:avLst>
            <a:gd name="adj1" fmla="val -60739"/>
            <a:gd name="adj2" fmla="val 7812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全体記録表を希望する場合は、希望部数と金額を記入</a:t>
          </a:r>
        </a:p>
      </xdr:txBody>
    </xdr:sp>
    <xdr:clientData/>
  </xdr:twoCellAnchor>
  <xdr:twoCellAnchor>
    <xdr:from>
      <xdr:col>7</xdr:col>
      <xdr:colOff>500061</xdr:colOff>
      <xdr:row>4</xdr:row>
      <xdr:rowOff>273843</xdr:rowOff>
    </xdr:from>
    <xdr:to>
      <xdr:col>7</xdr:col>
      <xdr:colOff>1738310</xdr:colOff>
      <xdr:row>6</xdr:row>
      <xdr:rowOff>214312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B5E2A07-8DF0-48CB-9E85-F9011CEA0F86}"/>
            </a:ext>
          </a:extLst>
        </xdr:cNvPr>
        <xdr:cNvSpPr/>
      </xdr:nvSpPr>
      <xdr:spPr>
        <a:xfrm>
          <a:off x="5000624" y="1416843"/>
          <a:ext cx="1238249" cy="559594"/>
        </a:xfrm>
        <a:prstGeom prst="wedgeRoundRectCallout">
          <a:avLst>
            <a:gd name="adj1" fmla="val 7084"/>
            <a:gd name="adj2" fmla="val -9924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部門名を確認（自動入力）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63F-B32D-48ED-8C41-DA2E2BD502DF}">
  <dimension ref="A1:M41"/>
  <sheetViews>
    <sheetView tabSelected="1" view="pageBreakPreview" zoomScaleNormal="100" zoomScaleSheetLayoutView="100" workbookViewId="0">
      <selection activeCell="A2" sqref="A2:J2"/>
    </sheetView>
  </sheetViews>
  <sheetFormatPr defaultRowHeight="13.5" x14ac:dyDescent="0.15"/>
  <cols>
    <col min="1" max="1" width="4.125" style="19" customWidth="1"/>
    <col min="2" max="3" width="21.625" style="19" customWidth="1"/>
    <col min="4" max="6" width="6.25" style="19" customWidth="1"/>
    <col min="7" max="7" width="7.5" style="19" bestFit="1" customWidth="1"/>
    <col min="8" max="8" width="26.5" style="19" customWidth="1"/>
    <col min="9" max="9" width="16" style="19" bestFit="1" customWidth="1"/>
    <col min="10" max="10" width="10.75" style="19" customWidth="1"/>
    <col min="11" max="11" width="9" style="19"/>
    <col min="12" max="12" width="7.75" style="19" customWidth="1"/>
    <col min="13" max="13" width="38" style="19" bestFit="1" customWidth="1"/>
    <col min="14" max="16384" width="9" style="19"/>
  </cols>
  <sheetData>
    <row r="1" spans="1:13" ht="22.5" customHeight="1" x14ac:dyDescent="0.15">
      <c r="A1" s="37" t="s">
        <v>73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22.5" customHeight="1" x14ac:dyDescent="0.15">
      <c r="A2" s="38" t="s">
        <v>55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7.75" customHeight="1" x14ac:dyDescent="0.15">
      <c r="A3" s="17" t="s">
        <v>0</v>
      </c>
      <c r="B3" s="20" t="s">
        <v>57</v>
      </c>
      <c r="C3" s="21" t="s">
        <v>58</v>
      </c>
      <c r="D3" s="17" t="s">
        <v>1</v>
      </c>
      <c r="E3" s="17" t="s">
        <v>2</v>
      </c>
      <c r="F3" s="17" t="s">
        <v>20</v>
      </c>
      <c r="G3" s="17" t="s">
        <v>27</v>
      </c>
      <c r="H3" s="17" t="s">
        <v>17</v>
      </c>
      <c r="I3" s="17" t="s">
        <v>3</v>
      </c>
      <c r="J3" s="17" t="s">
        <v>5</v>
      </c>
      <c r="L3" s="1" t="s">
        <v>27</v>
      </c>
      <c r="M3" s="1" t="s">
        <v>28</v>
      </c>
    </row>
    <row r="4" spans="1:13" ht="33" customHeight="1" x14ac:dyDescent="0.15">
      <c r="A4" s="17">
        <v>1</v>
      </c>
      <c r="B4" s="20"/>
      <c r="C4" s="21"/>
      <c r="D4" s="17"/>
      <c r="E4" s="17"/>
      <c r="F4" s="17"/>
      <c r="G4" s="17"/>
      <c r="H4" s="16" t="str">
        <f t="shared" ref="H4:H13" si="0">IF(G4="","",VLOOKUP(G4,$L$3:$M$28,2))</f>
        <v/>
      </c>
      <c r="I4" s="29"/>
      <c r="J4" s="18"/>
      <c r="L4" s="1">
        <v>1</v>
      </c>
      <c r="M4" s="2" t="s">
        <v>29</v>
      </c>
    </row>
    <row r="5" spans="1:13" ht="33" customHeight="1" x14ac:dyDescent="0.15">
      <c r="A5" s="17">
        <v>2</v>
      </c>
      <c r="B5" s="20"/>
      <c r="C5" s="21"/>
      <c r="D5" s="17"/>
      <c r="E5" s="17"/>
      <c r="F5" s="17"/>
      <c r="G5" s="17"/>
      <c r="H5" s="16" t="str">
        <f t="shared" si="0"/>
        <v/>
      </c>
      <c r="I5" s="29"/>
      <c r="J5" s="18"/>
      <c r="L5" s="1">
        <v>2</v>
      </c>
      <c r="M5" s="2" t="s">
        <v>30</v>
      </c>
    </row>
    <row r="6" spans="1:13" ht="33" customHeight="1" x14ac:dyDescent="0.15">
      <c r="A6" s="17">
        <v>3</v>
      </c>
      <c r="B6" s="20"/>
      <c r="C6" s="21"/>
      <c r="D6" s="17"/>
      <c r="E6" s="17"/>
      <c r="F6" s="17"/>
      <c r="G6" s="17"/>
      <c r="H6" s="16" t="str">
        <f t="shared" si="0"/>
        <v/>
      </c>
      <c r="I6" s="29"/>
      <c r="J6" s="18"/>
      <c r="L6" s="1">
        <v>3</v>
      </c>
      <c r="M6" s="2" t="s">
        <v>31</v>
      </c>
    </row>
    <row r="7" spans="1:13" ht="33" customHeight="1" x14ac:dyDescent="0.15">
      <c r="A7" s="17">
        <v>4</v>
      </c>
      <c r="B7" s="20"/>
      <c r="C7" s="21"/>
      <c r="D7" s="17"/>
      <c r="E7" s="17"/>
      <c r="F7" s="17"/>
      <c r="G7" s="17"/>
      <c r="H7" s="16" t="str">
        <f t="shared" si="0"/>
        <v/>
      </c>
      <c r="I7" s="29"/>
      <c r="J7" s="18"/>
      <c r="L7" s="1">
        <v>4</v>
      </c>
      <c r="M7" s="2" t="s">
        <v>32</v>
      </c>
    </row>
    <row r="8" spans="1:13" ht="33" customHeight="1" x14ac:dyDescent="0.15">
      <c r="A8" s="17">
        <v>5</v>
      </c>
      <c r="B8" s="20"/>
      <c r="C8" s="21"/>
      <c r="D8" s="17"/>
      <c r="E8" s="17"/>
      <c r="F8" s="17"/>
      <c r="G8" s="17"/>
      <c r="H8" s="16" t="str">
        <f t="shared" si="0"/>
        <v/>
      </c>
      <c r="I8" s="29"/>
      <c r="J8" s="18"/>
      <c r="L8" s="1">
        <v>5</v>
      </c>
      <c r="M8" s="2" t="s">
        <v>61</v>
      </c>
    </row>
    <row r="9" spans="1:13" ht="33" customHeight="1" x14ac:dyDescent="0.15">
      <c r="A9" s="17">
        <v>6</v>
      </c>
      <c r="B9" s="20"/>
      <c r="C9" s="21"/>
      <c r="D9" s="17"/>
      <c r="E9" s="17"/>
      <c r="F9" s="17"/>
      <c r="G9" s="17"/>
      <c r="H9" s="16" t="str">
        <f t="shared" si="0"/>
        <v/>
      </c>
      <c r="I9" s="29"/>
      <c r="J9" s="18"/>
      <c r="L9" s="1">
        <v>6</v>
      </c>
      <c r="M9" s="2" t="s">
        <v>62</v>
      </c>
    </row>
    <row r="10" spans="1:13" ht="33" customHeight="1" x14ac:dyDescent="0.15">
      <c r="A10" s="17">
        <v>7</v>
      </c>
      <c r="B10" s="20"/>
      <c r="C10" s="21"/>
      <c r="D10" s="17"/>
      <c r="E10" s="17"/>
      <c r="F10" s="17"/>
      <c r="G10" s="17"/>
      <c r="H10" s="16" t="str">
        <f t="shared" si="0"/>
        <v/>
      </c>
      <c r="I10" s="29"/>
      <c r="J10" s="18"/>
      <c r="L10" s="1">
        <v>7</v>
      </c>
      <c r="M10" s="2" t="s">
        <v>63</v>
      </c>
    </row>
    <row r="11" spans="1:13" ht="33" customHeight="1" x14ac:dyDescent="0.15">
      <c r="A11" s="17">
        <v>8</v>
      </c>
      <c r="B11" s="20"/>
      <c r="C11" s="21"/>
      <c r="D11" s="17"/>
      <c r="E11" s="17"/>
      <c r="F11" s="17"/>
      <c r="G11" s="17"/>
      <c r="H11" s="16" t="str">
        <f t="shared" si="0"/>
        <v/>
      </c>
      <c r="I11" s="29"/>
      <c r="J11" s="18"/>
      <c r="L11" s="1">
        <v>8</v>
      </c>
      <c r="M11" s="2" t="s">
        <v>64</v>
      </c>
    </row>
    <row r="12" spans="1:13" ht="33" customHeight="1" x14ac:dyDescent="0.15">
      <c r="A12" s="17">
        <v>9</v>
      </c>
      <c r="B12" s="20"/>
      <c r="C12" s="21"/>
      <c r="D12" s="17"/>
      <c r="E12" s="17"/>
      <c r="F12" s="17"/>
      <c r="G12" s="17"/>
      <c r="H12" s="16" t="str">
        <f t="shared" si="0"/>
        <v/>
      </c>
      <c r="I12" s="29"/>
      <c r="J12" s="18"/>
      <c r="L12" s="1">
        <v>9</v>
      </c>
      <c r="M12" s="2" t="s">
        <v>68</v>
      </c>
    </row>
    <row r="13" spans="1:13" ht="33" customHeight="1" x14ac:dyDescent="0.15">
      <c r="A13" s="17">
        <v>10</v>
      </c>
      <c r="B13" s="20"/>
      <c r="C13" s="21"/>
      <c r="D13" s="17"/>
      <c r="E13" s="17"/>
      <c r="F13" s="17"/>
      <c r="G13" s="17"/>
      <c r="H13" s="16" t="str">
        <f t="shared" si="0"/>
        <v/>
      </c>
      <c r="I13" s="29"/>
      <c r="J13" s="18"/>
      <c r="L13" s="1">
        <v>10</v>
      </c>
      <c r="M13" s="2" t="s">
        <v>69</v>
      </c>
    </row>
    <row r="14" spans="1:13" ht="33" customHeight="1" x14ac:dyDescent="0.15">
      <c r="A14" s="17">
        <v>11</v>
      </c>
      <c r="B14" s="20"/>
      <c r="C14" s="21"/>
      <c r="D14" s="17"/>
      <c r="E14" s="17"/>
      <c r="F14" s="17"/>
      <c r="G14" s="17"/>
      <c r="H14" s="16" t="str">
        <f t="shared" ref="H14:H20" si="1">IF(G14="","",VLOOKUP(G14,$L$3:$M$28,2))</f>
        <v/>
      </c>
      <c r="I14" s="29"/>
      <c r="J14" s="18"/>
      <c r="L14" s="1">
        <v>11</v>
      </c>
      <c r="M14" s="2" t="s">
        <v>67</v>
      </c>
    </row>
    <row r="15" spans="1:13" ht="33" customHeight="1" x14ac:dyDescent="0.15">
      <c r="A15" s="17">
        <v>12</v>
      </c>
      <c r="B15" s="20"/>
      <c r="C15" s="21"/>
      <c r="D15" s="17"/>
      <c r="E15" s="17"/>
      <c r="F15" s="17"/>
      <c r="G15" s="17"/>
      <c r="H15" s="16" t="str">
        <f t="shared" si="1"/>
        <v/>
      </c>
      <c r="I15" s="29"/>
      <c r="J15" s="18"/>
      <c r="L15" s="1">
        <v>12</v>
      </c>
      <c r="M15" s="2" t="s">
        <v>33</v>
      </c>
    </row>
    <row r="16" spans="1:13" ht="33" customHeight="1" x14ac:dyDescent="0.15">
      <c r="A16" s="17">
        <v>13</v>
      </c>
      <c r="B16" s="20"/>
      <c r="C16" s="21"/>
      <c r="D16" s="17"/>
      <c r="E16" s="17"/>
      <c r="F16" s="17"/>
      <c r="G16" s="17"/>
      <c r="H16" s="16" t="str">
        <f t="shared" si="1"/>
        <v/>
      </c>
      <c r="I16" s="29"/>
      <c r="J16" s="18"/>
      <c r="L16" s="1">
        <v>13</v>
      </c>
      <c r="M16" s="2" t="s">
        <v>34</v>
      </c>
    </row>
    <row r="17" spans="1:13" ht="33" customHeight="1" x14ac:dyDescent="0.15">
      <c r="A17" s="17">
        <v>14</v>
      </c>
      <c r="B17" s="20"/>
      <c r="C17" s="21"/>
      <c r="D17" s="17"/>
      <c r="E17" s="17"/>
      <c r="F17" s="17"/>
      <c r="G17" s="17"/>
      <c r="H17" s="16" t="str">
        <f t="shared" si="1"/>
        <v/>
      </c>
      <c r="I17" s="29"/>
      <c r="J17" s="18"/>
      <c r="L17" s="1">
        <v>14</v>
      </c>
      <c r="M17" s="2" t="s">
        <v>35</v>
      </c>
    </row>
    <row r="18" spans="1:13" ht="33" customHeight="1" x14ac:dyDescent="0.15">
      <c r="A18" s="17">
        <v>15</v>
      </c>
      <c r="B18" s="20"/>
      <c r="C18" s="21"/>
      <c r="D18" s="17"/>
      <c r="E18" s="17"/>
      <c r="F18" s="17"/>
      <c r="G18" s="17"/>
      <c r="H18" s="16" t="str">
        <f t="shared" si="1"/>
        <v/>
      </c>
      <c r="I18" s="29"/>
      <c r="J18" s="18"/>
      <c r="L18" s="1">
        <v>15</v>
      </c>
      <c r="M18" s="2" t="s">
        <v>36</v>
      </c>
    </row>
    <row r="19" spans="1:13" ht="33" customHeight="1" x14ac:dyDescent="0.15">
      <c r="A19" s="17">
        <v>16</v>
      </c>
      <c r="B19" s="20"/>
      <c r="C19" s="21"/>
      <c r="D19" s="17"/>
      <c r="E19" s="17"/>
      <c r="F19" s="17"/>
      <c r="G19" s="17"/>
      <c r="H19" s="16" t="str">
        <f t="shared" si="1"/>
        <v/>
      </c>
      <c r="I19" s="29"/>
      <c r="J19" s="18"/>
      <c r="L19" s="1">
        <v>16</v>
      </c>
      <c r="M19" s="2" t="s">
        <v>37</v>
      </c>
    </row>
    <row r="20" spans="1:13" ht="33" customHeight="1" x14ac:dyDescent="0.15">
      <c r="A20" s="17">
        <v>17</v>
      </c>
      <c r="B20" s="20"/>
      <c r="C20" s="21"/>
      <c r="D20" s="17"/>
      <c r="E20" s="17"/>
      <c r="F20" s="17"/>
      <c r="G20" s="17"/>
      <c r="H20" s="16" t="str">
        <f t="shared" si="1"/>
        <v/>
      </c>
      <c r="I20" s="29"/>
      <c r="J20" s="18"/>
      <c r="L20" s="1">
        <v>17</v>
      </c>
      <c r="M20" s="2" t="s">
        <v>38</v>
      </c>
    </row>
    <row r="21" spans="1:13" ht="33" customHeight="1" x14ac:dyDescent="0.15">
      <c r="A21" s="17">
        <v>18</v>
      </c>
      <c r="B21" s="20"/>
      <c r="C21" s="21"/>
      <c r="D21" s="17"/>
      <c r="E21" s="17"/>
      <c r="F21" s="17"/>
      <c r="G21" s="17"/>
      <c r="H21" s="16" t="str">
        <f>IF(G21="","",VLOOKUP(G21,$L$3:$M$28,2))</f>
        <v/>
      </c>
      <c r="I21" s="29"/>
      <c r="J21" s="18"/>
      <c r="L21" s="1">
        <v>18</v>
      </c>
      <c r="M21" s="2" t="s">
        <v>70</v>
      </c>
    </row>
    <row r="22" spans="1:13" ht="33" customHeight="1" x14ac:dyDescent="0.15">
      <c r="A22" s="17">
        <v>19</v>
      </c>
      <c r="B22" s="20"/>
      <c r="C22" s="21"/>
      <c r="D22" s="17"/>
      <c r="E22" s="17"/>
      <c r="F22" s="17"/>
      <c r="G22" s="17"/>
      <c r="H22" s="16" t="str">
        <f>IF(G22="","",VLOOKUP(G22,$L$3:$M$28,2))</f>
        <v/>
      </c>
      <c r="I22" s="29"/>
      <c r="J22" s="18"/>
      <c r="L22" s="1">
        <v>19</v>
      </c>
      <c r="M22" s="2" t="s">
        <v>71</v>
      </c>
    </row>
    <row r="23" spans="1:13" ht="33" customHeight="1" x14ac:dyDescent="0.15">
      <c r="A23" s="17">
        <v>20</v>
      </c>
      <c r="B23" s="20"/>
      <c r="C23" s="21"/>
      <c r="D23" s="17"/>
      <c r="E23" s="17"/>
      <c r="F23" s="17"/>
      <c r="G23" s="17"/>
      <c r="H23" s="16" t="str">
        <f>IF(G23="","",VLOOKUP(G23,$L$3:$M$28,2))</f>
        <v/>
      </c>
      <c r="I23" s="29"/>
      <c r="J23" s="18"/>
      <c r="L23" s="1">
        <v>20</v>
      </c>
      <c r="M23" s="2" t="s">
        <v>41</v>
      </c>
    </row>
    <row r="24" spans="1:13" ht="22.5" customHeight="1" x14ac:dyDescent="0.15">
      <c r="B24" s="39" t="s">
        <v>12</v>
      </c>
      <c r="C24" s="39"/>
      <c r="D24" s="39"/>
      <c r="E24" s="39"/>
      <c r="F24" s="39"/>
      <c r="G24" s="39"/>
      <c r="H24" s="39"/>
      <c r="I24" s="30">
        <f>SUM(I4:I23)</f>
        <v>0</v>
      </c>
      <c r="L24" s="1">
        <v>21</v>
      </c>
      <c r="M24" s="2" t="s">
        <v>42</v>
      </c>
    </row>
    <row r="25" spans="1:13" ht="22.5" customHeight="1" x14ac:dyDescent="0.15">
      <c r="B25" s="40" t="s">
        <v>52</v>
      </c>
      <c r="C25" s="40"/>
      <c r="D25" s="40"/>
      <c r="E25" s="40"/>
      <c r="F25" s="40"/>
      <c r="G25" s="40"/>
      <c r="H25" s="40"/>
      <c r="I25" s="31"/>
      <c r="L25" s="1">
        <v>22</v>
      </c>
      <c r="M25" s="2" t="s">
        <v>43</v>
      </c>
    </row>
    <row r="26" spans="1:13" ht="22.5" customHeight="1" x14ac:dyDescent="0.15">
      <c r="B26" s="41" t="s">
        <v>6</v>
      </c>
      <c r="C26" s="41"/>
      <c r="D26" s="41"/>
      <c r="E26" s="41"/>
      <c r="F26" s="41"/>
      <c r="G26" s="41"/>
      <c r="H26" s="41"/>
      <c r="I26" s="32">
        <f>I24+I25</f>
        <v>0</v>
      </c>
      <c r="L26" s="1">
        <v>23</v>
      </c>
      <c r="M26" s="2" t="s">
        <v>44</v>
      </c>
    </row>
    <row r="27" spans="1:13" ht="22.5" customHeight="1" x14ac:dyDescent="0.15">
      <c r="A27" s="35" t="s">
        <v>19</v>
      </c>
      <c r="B27" s="35"/>
      <c r="C27" s="35"/>
      <c r="D27" s="35"/>
      <c r="E27" s="35"/>
      <c r="F27" s="35"/>
      <c r="G27" s="35"/>
      <c r="H27" s="35"/>
      <c r="I27" s="35"/>
      <c r="J27" s="35"/>
      <c r="L27" s="1">
        <v>24</v>
      </c>
      <c r="M27" s="2" t="s">
        <v>45</v>
      </c>
    </row>
    <row r="28" spans="1:13" ht="11.25" customHeight="1" x14ac:dyDescent="0.15">
      <c r="A28" s="22"/>
      <c r="B28" s="22" t="s">
        <v>54</v>
      </c>
      <c r="C28" s="22"/>
      <c r="D28" s="22"/>
      <c r="E28" s="22"/>
      <c r="F28" s="22"/>
      <c r="G28" s="22"/>
      <c r="H28" s="22"/>
      <c r="I28" s="22"/>
      <c r="J28" s="22"/>
      <c r="L28" s="1">
        <v>25</v>
      </c>
      <c r="M28" s="2" t="s">
        <v>46</v>
      </c>
    </row>
    <row r="29" spans="1:13" ht="13.5" customHeight="1" x14ac:dyDescent="0.15">
      <c r="A29" s="22"/>
      <c r="B29" s="22"/>
      <c r="C29" s="22"/>
      <c r="D29" s="22" t="s">
        <v>72</v>
      </c>
      <c r="E29" s="22"/>
      <c r="F29" s="22"/>
      <c r="G29" s="22"/>
      <c r="H29" s="22"/>
      <c r="I29" s="22"/>
      <c r="J29" s="22"/>
      <c r="L29" s="49"/>
      <c r="M29" s="50"/>
    </row>
    <row r="30" spans="1:13" ht="21.75" customHeight="1" x14ac:dyDescent="0.15">
      <c r="A30" s="22"/>
      <c r="B30" s="22"/>
      <c r="C30" s="23" t="s">
        <v>7</v>
      </c>
      <c r="D30" s="24"/>
      <c r="E30" s="24"/>
      <c r="F30" s="24"/>
      <c r="G30" s="24"/>
      <c r="H30" s="24"/>
      <c r="I30" s="24"/>
      <c r="J30" s="24"/>
    </row>
    <row r="31" spans="1:13" ht="21.75" customHeight="1" x14ac:dyDescent="0.15">
      <c r="A31" s="22"/>
      <c r="B31" s="22"/>
      <c r="C31" s="23" t="s">
        <v>8</v>
      </c>
      <c r="D31" s="25"/>
      <c r="E31" s="25"/>
      <c r="F31" s="25"/>
      <c r="G31" s="25"/>
      <c r="H31" s="25"/>
      <c r="I31" s="25"/>
      <c r="J31" s="25"/>
    </row>
    <row r="32" spans="1:13" ht="21.75" customHeight="1" x14ac:dyDescent="0.15">
      <c r="A32" s="22"/>
      <c r="B32" s="22"/>
      <c r="C32" s="23" t="s">
        <v>10</v>
      </c>
      <c r="D32" s="25"/>
      <c r="E32" s="25"/>
      <c r="F32" s="25"/>
      <c r="G32" s="25"/>
      <c r="H32" s="25"/>
      <c r="I32" s="25"/>
      <c r="J32" s="25"/>
    </row>
    <row r="33" spans="1:10" ht="21.75" customHeight="1" x14ac:dyDescent="0.15">
      <c r="A33" s="22"/>
      <c r="B33" s="22"/>
      <c r="C33" s="23" t="s">
        <v>9</v>
      </c>
      <c r="D33" s="25"/>
      <c r="E33" s="25"/>
      <c r="F33" s="25"/>
      <c r="G33" s="25"/>
      <c r="H33" s="25"/>
      <c r="I33" s="25"/>
      <c r="J33" s="22" t="s">
        <v>11</v>
      </c>
    </row>
    <row r="34" spans="1:10" ht="11.25" customHeight="1" x14ac:dyDescent="0.15">
      <c r="A34" s="22"/>
      <c r="B34" s="22"/>
      <c r="C34" s="23"/>
      <c r="D34" s="22"/>
      <c r="E34" s="22"/>
      <c r="F34" s="22"/>
      <c r="G34" s="22"/>
      <c r="H34" s="22"/>
      <c r="I34" s="22"/>
      <c r="J34" s="22"/>
    </row>
    <row r="35" spans="1:10" x14ac:dyDescent="0.15">
      <c r="A35" s="22" t="str">
        <f>A1</f>
        <v>第４１回蔵のまち喜多方健康マラソン大会</v>
      </c>
      <c r="B35" s="22"/>
      <c r="C35" s="22"/>
      <c r="D35" s="22"/>
      <c r="E35" s="22" t="s">
        <v>15</v>
      </c>
      <c r="F35" s="22"/>
      <c r="G35" s="22"/>
      <c r="H35" s="22"/>
      <c r="I35" s="22"/>
      <c r="J35" s="22"/>
    </row>
    <row r="36" spans="1:10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15">
      <c r="A37" s="35" t="s">
        <v>16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0" x14ac:dyDescent="0.15">
      <c r="A38" s="36" t="s">
        <v>18</v>
      </c>
      <c r="B38" s="36"/>
      <c r="C38" s="36"/>
      <c r="D38" s="36"/>
      <c r="E38" s="36"/>
      <c r="F38" s="36"/>
      <c r="G38" s="36"/>
      <c r="H38" s="36"/>
      <c r="I38" s="36"/>
      <c r="J38" s="36"/>
    </row>
    <row r="40" spans="1:10" ht="15" thickBot="1" x14ac:dyDescent="0.2">
      <c r="B40" s="26" t="s">
        <v>14</v>
      </c>
      <c r="C40" s="26"/>
      <c r="D40" s="26"/>
      <c r="E40" s="27"/>
      <c r="F40" s="27"/>
      <c r="G40" s="27"/>
      <c r="I40" s="26" t="s">
        <v>13</v>
      </c>
      <c r="J40" s="28"/>
    </row>
    <row r="41" spans="1:10" ht="14.25" thickTop="1" x14ac:dyDescent="0.15"/>
  </sheetData>
  <sheetProtection algorithmName="SHA-512" hashValue="fBSkOdLXim1GTnng5AZqDSy59TkhqC1ucCSuWsQQPCiH+BspMXdw/e2z820cV9hnswaJnmWFZxgUKq1tysdYqw==" saltValue="elOgrT6k5sMuBAjhAmRraQ==" spinCount="100000" sheet="1" formatCells="0" formatColumns="0" formatRows="0" insertColumns="0" insertRows="0" deleteColumns="0" deleteRows="0" selectLockedCells="1" sort="0" autoFilter="0" pivotTables="0"/>
  <mergeCells count="8">
    <mergeCell ref="A37:J37"/>
    <mergeCell ref="A38:J38"/>
    <mergeCell ref="A1:J1"/>
    <mergeCell ref="A2:J2"/>
    <mergeCell ref="B24:H24"/>
    <mergeCell ref="B25:H25"/>
    <mergeCell ref="B26:H26"/>
    <mergeCell ref="A27:J27"/>
  </mergeCells>
  <phoneticPr fontId="1"/>
  <pageMargins left="0.51181102362204722" right="0.19685039370078741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BED0-FC1A-413E-835D-EC0A000AD718}">
  <dimension ref="A1:M35"/>
  <sheetViews>
    <sheetView view="pageBreakPreview" zoomScale="80" zoomScaleNormal="100" zoomScaleSheetLayoutView="80" workbookViewId="0">
      <selection activeCell="M10" sqref="M10"/>
    </sheetView>
  </sheetViews>
  <sheetFormatPr defaultRowHeight="13.5" x14ac:dyDescent="0.15"/>
  <cols>
    <col min="1" max="1" width="4.125" customWidth="1"/>
    <col min="2" max="2" width="14.25" customWidth="1"/>
    <col min="3" max="3" width="14.5" customWidth="1"/>
    <col min="4" max="6" width="6.25" customWidth="1"/>
    <col min="7" max="7" width="7.5" bestFit="1" customWidth="1"/>
    <col min="8" max="8" width="26.5" customWidth="1"/>
    <col min="9" max="9" width="13.75" customWidth="1"/>
    <col min="10" max="10" width="10.75" customWidth="1"/>
    <col min="13" max="13" width="38" bestFit="1" customWidth="1"/>
  </cols>
  <sheetData>
    <row r="1" spans="1:13" ht="22.5" customHeight="1" x14ac:dyDescent="0.15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2.5" customHeight="1" x14ac:dyDescent="0.15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ht="28.5" customHeight="1" x14ac:dyDescent="0.15">
      <c r="A3" s="1" t="s">
        <v>0</v>
      </c>
      <c r="B3" s="20" t="s">
        <v>57</v>
      </c>
      <c r="C3" s="21" t="s">
        <v>58</v>
      </c>
      <c r="D3" s="1" t="s">
        <v>1</v>
      </c>
      <c r="E3" s="1" t="s">
        <v>2</v>
      </c>
      <c r="F3" s="1" t="s">
        <v>20</v>
      </c>
      <c r="G3" s="1" t="s">
        <v>27</v>
      </c>
      <c r="H3" s="1" t="s">
        <v>17</v>
      </c>
      <c r="I3" s="1" t="s">
        <v>3</v>
      </c>
      <c r="J3" s="1" t="s">
        <v>5</v>
      </c>
      <c r="L3" s="1" t="s">
        <v>27</v>
      </c>
      <c r="M3" s="1" t="s">
        <v>28</v>
      </c>
    </row>
    <row r="4" spans="1:13" ht="24.75" customHeight="1" x14ac:dyDescent="0.15">
      <c r="A4" s="1">
        <v>1</v>
      </c>
      <c r="B4" s="33" t="s">
        <v>59</v>
      </c>
      <c r="C4" s="34" t="s">
        <v>60</v>
      </c>
      <c r="D4" s="1">
        <v>15</v>
      </c>
      <c r="E4" s="1" t="s">
        <v>51</v>
      </c>
      <c r="F4" s="1" t="s">
        <v>21</v>
      </c>
      <c r="G4" s="1">
        <v>14</v>
      </c>
      <c r="H4" s="16" t="str">
        <f>IF(G4="","",VLOOKUP(G4,$L$3:$M$28,2))</f>
        <v>５ｋｍ高校生男子</v>
      </c>
      <c r="I4" s="3" t="s">
        <v>48</v>
      </c>
      <c r="J4" s="2"/>
      <c r="L4" s="1">
        <v>1</v>
      </c>
      <c r="M4" s="2" t="s">
        <v>29</v>
      </c>
    </row>
    <row r="5" spans="1:13" ht="24.75" customHeight="1" x14ac:dyDescent="0.15">
      <c r="A5" s="1">
        <v>2</v>
      </c>
      <c r="B5" s="15"/>
      <c r="C5" s="14"/>
      <c r="D5" s="1"/>
      <c r="E5" s="1"/>
      <c r="F5" s="1"/>
      <c r="G5" s="1"/>
      <c r="H5" s="16" t="str">
        <f t="shared" ref="H5:H18" si="0">IF(G5="","",VLOOKUP(G5,$L$3:$M$28,2))</f>
        <v/>
      </c>
      <c r="I5" s="3" t="s">
        <v>4</v>
      </c>
      <c r="J5" s="2"/>
      <c r="L5" s="1">
        <v>2</v>
      </c>
      <c r="M5" s="2" t="s">
        <v>30</v>
      </c>
    </row>
    <row r="6" spans="1:13" ht="24.75" customHeight="1" x14ac:dyDescent="0.15">
      <c r="A6" s="1">
        <v>3</v>
      </c>
      <c r="B6" s="15"/>
      <c r="C6" s="14"/>
      <c r="D6" s="1"/>
      <c r="E6" s="1"/>
      <c r="F6" s="1"/>
      <c r="G6" s="1"/>
      <c r="H6" s="16" t="str">
        <f t="shared" si="0"/>
        <v/>
      </c>
      <c r="I6" s="3" t="s">
        <v>4</v>
      </c>
      <c r="J6" s="2"/>
      <c r="L6" s="1">
        <v>3</v>
      </c>
      <c r="M6" s="2" t="s">
        <v>31</v>
      </c>
    </row>
    <row r="7" spans="1:13" ht="24.75" customHeight="1" x14ac:dyDescent="0.15">
      <c r="A7" s="1">
        <v>4</v>
      </c>
      <c r="B7" s="15"/>
      <c r="C7" s="14"/>
      <c r="D7" s="1"/>
      <c r="E7" s="1"/>
      <c r="F7" s="1"/>
      <c r="G7" s="1"/>
      <c r="H7" s="16" t="str">
        <f t="shared" si="0"/>
        <v/>
      </c>
      <c r="I7" s="3" t="s">
        <v>4</v>
      </c>
      <c r="J7" s="2"/>
      <c r="L7" s="1">
        <v>4</v>
      </c>
      <c r="M7" s="2" t="s">
        <v>32</v>
      </c>
    </row>
    <row r="8" spans="1:13" ht="24.75" customHeight="1" x14ac:dyDescent="0.15">
      <c r="A8" s="1">
        <v>5</v>
      </c>
      <c r="B8" s="15"/>
      <c r="C8" s="14"/>
      <c r="D8" s="1"/>
      <c r="E8" s="1"/>
      <c r="F8" s="1"/>
      <c r="G8" s="1"/>
      <c r="H8" s="16" t="str">
        <f t="shared" si="0"/>
        <v/>
      </c>
      <c r="I8" s="3" t="s">
        <v>4</v>
      </c>
      <c r="J8" s="2"/>
      <c r="L8" s="1">
        <v>5</v>
      </c>
      <c r="M8" s="2" t="s">
        <v>61</v>
      </c>
    </row>
    <row r="9" spans="1:13" ht="24.75" customHeight="1" x14ac:dyDescent="0.15">
      <c r="A9" s="1">
        <v>6</v>
      </c>
      <c r="B9" s="15"/>
      <c r="C9" s="14"/>
      <c r="D9" s="1"/>
      <c r="E9" s="1"/>
      <c r="F9" s="1"/>
      <c r="G9" s="1"/>
      <c r="H9" s="16" t="str">
        <f t="shared" si="0"/>
        <v/>
      </c>
      <c r="I9" s="3" t="s">
        <v>4</v>
      </c>
      <c r="J9" s="2"/>
      <c r="L9" s="1">
        <v>6</v>
      </c>
      <c r="M9" s="2" t="s">
        <v>62</v>
      </c>
    </row>
    <row r="10" spans="1:13" ht="24.75" customHeight="1" x14ac:dyDescent="0.15">
      <c r="A10" s="1">
        <v>7</v>
      </c>
      <c r="B10" s="15"/>
      <c r="C10" s="14"/>
      <c r="D10" s="1"/>
      <c r="E10" s="1"/>
      <c r="F10" s="1"/>
      <c r="G10" s="1"/>
      <c r="H10" s="16" t="str">
        <f t="shared" si="0"/>
        <v/>
      </c>
      <c r="I10" s="3" t="s">
        <v>4</v>
      </c>
      <c r="J10" s="2"/>
      <c r="L10" s="1">
        <v>7</v>
      </c>
      <c r="M10" s="2" t="s">
        <v>63</v>
      </c>
    </row>
    <row r="11" spans="1:13" ht="24.75" customHeight="1" x14ac:dyDescent="0.15">
      <c r="A11" s="1">
        <v>8</v>
      </c>
      <c r="B11" s="15"/>
      <c r="C11" s="14"/>
      <c r="D11" s="1"/>
      <c r="E11" s="1"/>
      <c r="F11" s="1"/>
      <c r="G11" s="1"/>
      <c r="H11" s="16" t="str">
        <f t="shared" si="0"/>
        <v/>
      </c>
      <c r="I11" s="3" t="s">
        <v>4</v>
      </c>
      <c r="J11" s="2"/>
      <c r="L11" s="1">
        <v>8</v>
      </c>
      <c r="M11" s="2" t="s">
        <v>64</v>
      </c>
    </row>
    <row r="12" spans="1:13" ht="24.75" customHeight="1" x14ac:dyDescent="0.15">
      <c r="A12" s="1">
        <v>9</v>
      </c>
      <c r="B12" s="15"/>
      <c r="C12" s="14"/>
      <c r="D12" s="1"/>
      <c r="E12" s="1"/>
      <c r="F12" s="1"/>
      <c r="G12" s="1"/>
      <c r="H12" s="16" t="str">
        <f t="shared" si="0"/>
        <v/>
      </c>
      <c r="I12" s="3" t="s">
        <v>4</v>
      </c>
      <c r="J12" s="2"/>
      <c r="L12" s="1">
        <v>9</v>
      </c>
      <c r="M12" s="2" t="s">
        <v>65</v>
      </c>
    </row>
    <row r="13" spans="1:13" ht="24.75" customHeight="1" x14ac:dyDescent="0.15">
      <c r="A13" s="1">
        <v>10</v>
      </c>
      <c r="B13" s="15"/>
      <c r="C13" s="14"/>
      <c r="D13" s="1"/>
      <c r="E13" s="1"/>
      <c r="F13" s="1"/>
      <c r="G13" s="1"/>
      <c r="H13" s="16" t="str">
        <f t="shared" si="0"/>
        <v/>
      </c>
      <c r="I13" s="3" t="s">
        <v>4</v>
      </c>
      <c r="J13" s="2"/>
      <c r="L13" s="1">
        <v>10</v>
      </c>
      <c r="M13" s="2" t="s">
        <v>66</v>
      </c>
    </row>
    <row r="14" spans="1:13" ht="24.75" customHeight="1" x14ac:dyDescent="0.15">
      <c r="A14" s="1">
        <v>11</v>
      </c>
      <c r="B14" s="15"/>
      <c r="C14" s="14"/>
      <c r="D14" s="1"/>
      <c r="E14" s="1"/>
      <c r="F14" s="1"/>
      <c r="G14" s="1"/>
      <c r="H14" s="16" t="str">
        <f t="shared" si="0"/>
        <v/>
      </c>
      <c r="I14" s="3" t="s">
        <v>4</v>
      </c>
      <c r="J14" s="2"/>
      <c r="L14" s="1">
        <v>11</v>
      </c>
      <c r="M14" s="2" t="s">
        <v>67</v>
      </c>
    </row>
    <row r="15" spans="1:13" ht="24.75" customHeight="1" x14ac:dyDescent="0.15">
      <c r="A15" s="1">
        <v>12</v>
      </c>
      <c r="B15" s="15"/>
      <c r="C15" s="14"/>
      <c r="D15" s="1"/>
      <c r="E15" s="1"/>
      <c r="F15" s="1"/>
      <c r="G15" s="1"/>
      <c r="H15" s="16" t="str">
        <f t="shared" si="0"/>
        <v/>
      </c>
      <c r="I15" s="3" t="s">
        <v>4</v>
      </c>
      <c r="J15" s="2"/>
      <c r="L15" s="1">
        <v>12</v>
      </c>
      <c r="M15" s="2" t="s">
        <v>33</v>
      </c>
    </row>
    <row r="16" spans="1:13" ht="24.75" customHeight="1" x14ac:dyDescent="0.15">
      <c r="A16" s="1">
        <v>13</v>
      </c>
      <c r="B16" s="15"/>
      <c r="C16" s="14"/>
      <c r="D16" s="1"/>
      <c r="E16" s="1"/>
      <c r="F16" s="1"/>
      <c r="G16" s="1"/>
      <c r="H16" s="16" t="str">
        <f t="shared" si="0"/>
        <v/>
      </c>
      <c r="I16" s="3" t="s">
        <v>4</v>
      </c>
      <c r="J16" s="2"/>
      <c r="L16" s="1">
        <v>13</v>
      </c>
      <c r="M16" s="2" t="s">
        <v>34</v>
      </c>
    </row>
    <row r="17" spans="1:13" ht="24.75" customHeight="1" x14ac:dyDescent="0.15">
      <c r="A17" s="1">
        <v>14</v>
      </c>
      <c r="B17" s="15"/>
      <c r="C17" s="14"/>
      <c r="D17" s="1"/>
      <c r="E17" s="1"/>
      <c r="F17" s="1"/>
      <c r="G17" s="1"/>
      <c r="H17" s="16"/>
      <c r="I17" s="3" t="s">
        <v>4</v>
      </c>
      <c r="J17" s="2"/>
      <c r="L17" s="1">
        <v>14</v>
      </c>
      <c r="M17" s="2" t="s">
        <v>35</v>
      </c>
    </row>
    <row r="18" spans="1:13" ht="22.5" customHeight="1" x14ac:dyDescent="0.15">
      <c r="A18" s="1">
        <v>15</v>
      </c>
      <c r="B18" s="15"/>
      <c r="C18" s="14"/>
      <c r="D18" s="1"/>
      <c r="E18" s="1"/>
      <c r="F18" s="1"/>
      <c r="G18" s="1"/>
      <c r="H18" s="16" t="str">
        <f t="shared" si="0"/>
        <v/>
      </c>
      <c r="I18" s="3" t="s">
        <v>4</v>
      </c>
      <c r="J18" s="2"/>
      <c r="L18" s="1">
        <v>15</v>
      </c>
      <c r="M18" s="2" t="s">
        <v>36</v>
      </c>
    </row>
    <row r="19" spans="1:13" ht="22.5" customHeight="1" x14ac:dyDescent="0.15">
      <c r="B19" s="46" t="s">
        <v>12</v>
      </c>
      <c r="C19" s="46"/>
      <c r="D19" s="46"/>
      <c r="E19" s="46"/>
      <c r="F19" s="46"/>
      <c r="G19" s="46"/>
      <c r="H19" s="46"/>
      <c r="I19" s="4" t="s">
        <v>49</v>
      </c>
      <c r="L19" s="1">
        <v>16</v>
      </c>
      <c r="M19" s="2" t="s">
        <v>37</v>
      </c>
    </row>
    <row r="20" spans="1:13" ht="22.5" customHeight="1" x14ac:dyDescent="0.15">
      <c r="B20" s="47" t="s">
        <v>26</v>
      </c>
      <c r="C20" s="47"/>
      <c r="D20" s="47"/>
      <c r="E20" s="47"/>
      <c r="F20" s="47"/>
      <c r="G20" s="47"/>
      <c r="H20" s="47"/>
      <c r="I20" s="6" t="s">
        <v>22</v>
      </c>
      <c r="L20" s="1">
        <v>17</v>
      </c>
      <c r="M20" s="2" t="s">
        <v>38</v>
      </c>
    </row>
    <row r="21" spans="1:13" ht="17.25" customHeight="1" x14ac:dyDescent="0.15">
      <c r="B21" s="48" t="s">
        <v>6</v>
      </c>
      <c r="C21" s="48"/>
      <c r="D21" s="48"/>
      <c r="E21" s="48"/>
      <c r="F21" s="48"/>
      <c r="G21" s="48"/>
      <c r="H21" s="48"/>
      <c r="I21" s="5" t="s">
        <v>50</v>
      </c>
      <c r="L21" s="1">
        <v>18</v>
      </c>
      <c r="M21" s="2" t="s">
        <v>39</v>
      </c>
    </row>
    <row r="22" spans="1:13" ht="22.5" customHeight="1" x14ac:dyDescent="0.15">
      <c r="A22" s="42" t="s">
        <v>19</v>
      </c>
      <c r="B22" s="42"/>
      <c r="C22" s="42"/>
      <c r="D22" s="42"/>
      <c r="E22" s="42"/>
      <c r="F22" s="42"/>
      <c r="G22" s="42"/>
      <c r="H22" s="42"/>
      <c r="I22" s="42"/>
      <c r="J22" s="42"/>
      <c r="L22" s="1">
        <v>19</v>
      </c>
      <c r="M22" s="2" t="s">
        <v>40</v>
      </c>
    </row>
    <row r="23" spans="1:13" ht="22.5" customHeight="1" x14ac:dyDescent="0.15">
      <c r="A23" s="7"/>
      <c r="B23" s="7" t="s">
        <v>56</v>
      </c>
      <c r="C23" s="7"/>
      <c r="D23" s="7"/>
      <c r="E23" s="7"/>
      <c r="F23" s="7"/>
      <c r="G23" s="7"/>
      <c r="H23" s="7"/>
      <c r="I23" s="7"/>
      <c r="J23" s="7"/>
      <c r="L23" s="1">
        <v>20</v>
      </c>
      <c r="M23" s="2" t="s">
        <v>41</v>
      </c>
    </row>
    <row r="24" spans="1:13" ht="22.5" customHeight="1" x14ac:dyDescent="0.15">
      <c r="A24" s="7"/>
      <c r="B24" s="7"/>
      <c r="C24" s="8" t="s">
        <v>7</v>
      </c>
      <c r="D24" s="9" t="s">
        <v>23</v>
      </c>
      <c r="E24" s="9"/>
      <c r="F24" s="9"/>
      <c r="G24" s="9"/>
      <c r="H24" s="9"/>
      <c r="I24" s="9"/>
      <c r="J24" s="9"/>
      <c r="L24" s="1">
        <v>21</v>
      </c>
      <c r="M24" s="2" t="s">
        <v>42</v>
      </c>
    </row>
    <row r="25" spans="1:13" ht="22.5" customHeight="1" x14ac:dyDescent="0.15">
      <c r="A25" s="7"/>
      <c r="B25" s="7"/>
      <c r="C25" s="8" t="s">
        <v>8</v>
      </c>
      <c r="D25" s="10"/>
      <c r="E25" s="10"/>
      <c r="F25" s="10"/>
      <c r="G25" s="10"/>
      <c r="H25" s="10"/>
      <c r="I25" s="10"/>
      <c r="J25" s="10"/>
      <c r="L25" s="1">
        <v>22</v>
      </c>
      <c r="M25" s="2" t="s">
        <v>43</v>
      </c>
    </row>
    <row r="26" spans="1:13" ht="22.5" customHeight="1" x14ac:dyDescent="0.15">
      <c r="A26" s="7"/>
      <c r="B26" s="7"/>
      <c r="C26" s="8" t="s">
        <v>10</v>
      </c>
      <c r="D26" s="10" t="s">
        <v>24</v>
      </c>
      <c r="E26" s="10"/>
      <c r="F26" s="10"/>
      <c r="G26" s="10"/>
      <c r="H26" s="10"/>
      <c r="I26" s="10"/>
      <c r="J26" s="10"/>
      <c r="L26" s="1">
        <v>23</v>
      </c>
      <c r="M26" s="2" t="s">
        <v>44</v>
      </c>
    </row>
    <row r="27" spans="1:13" ht="18.75" customHeight="1" x14ac:dyDescent="0.15">
      <c r="A27" s="7"/>
      <c r="B27" s="7"/>
      <c r="C27" s="8" t="s">
        <v>9</v>
      </c>
      <c r="D27" s="10" t="s">
        <v>25</v>
      </c>
      <c r="E27" s="10"/>
      <c r="F27" s="10"/>
      <c r="G27" s="10"/>
      <c r="H27" s="10"/>
      <c r="I27" s="10"/>
      <c r="J27" s="7" t="s">
        <v>11</v>
      </c>
      <c r="L27" s="1">
        <v>24</v>
      </c>
      <c r="M27" s="2" t="s">
        <v>45</v>
      </c>
    </row>
    <row r="28" spans="1:13" ht="17.25" customHeight="1" x14ac:dyDescent="0.15">
      <c r="A28" s="7"/>
      <c r="B28" s="7"/>
      <c r="C28" s="8"/>
      <c r="D28" s="7"/>
      <c r="E28" s="7"/>
      <c r="F28" s="7"/>
      <c r="G28" s="7"/>
      <c r="H28" s="7"/>
      <c r="I28" s="7"/>
      <c r="J28" s="7"/>
      <c r="L28" s="1">
        <v>25</v>
      </c>
      <c r="M28" s="2" t="s">
        <v>46</v>
      </c>
    </row>
    <row r="29" spans="1:13" ht="11.25" customHeight="1" x14ac:dyDescent="0.15">
      <c r="A29" s="7" t="str">
        <f>A1</f>
        <v>第４０回蔵のまち喜多方健康マラソン大会</v>
      </c>
      <c r="B29" s="7"/>
      <c r="C29" s="7"/>
      <c r="D29" s="7"/>
      <c r="E29" s="7" t="s">
        <v>15</v>
      </c>
      <c r="F29" s="7"/>
      <c r="G29" s="7"/>
      <c r="H29" s="7"/>
      <c r="I29" s="7"/>
      <c r="J29" s="7"/>
    </row>
    <row r="30" spans="1:13" ht="17.2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3" x14ac:dyDescent="0.1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3" ht="142.5" customHeight="1" x14ac:dyDescent="0.15">
      <c r="A32" s="43" t="s">
        <v>18</v>
      </c>
      <c r="B32" s="43"/>
      <c r="C32" s="43"/>
      <c r="D32" s="43"/>
      <c r="E32" s="43"/>
      <c r="F32" s="43"/>
      <c r="G32" s="43"/>
      <c r="H32" s="43"/>
      <c r="I32" s="43"/>
      <c r="J32" s="43"/>
    </row>
    <row r="34" spans="2:10" ht="15" thickBot="1" x14ac:dyDescent="0.2">
      <c r="B34" s="11" t="s">
        <v>14</v>
      </c>
      <c r="C34" s="11"/>
      <c r="D34" s="11"/>
      <c r="E34" s="12"/>
      <c r="F34" s="12"/>
      <c r="G34" s="12"/>
      <c r="I34" s="11" t="s">
        <v>13</v>
      </c>
      <c r="J34" s="13"/>
    </row>
    <row r="35" spans="2:10" ht="14.25" thickTop="1" x14ac:dyDescent="0.15"/>
  </sheetData>
  <mergeCells count="8">
    <mergeCell ref="A31:J31"/>
    <mergeCell ref="A32:J32"/>
    <mergeCell ref="A1:J1"/>
    <mergeCell ref="A2:J2"/>
    <mergeCell ref="B19:H19"/>
    <mergeCell ref="B20:H20"/>
    <mergeCell ref="B21:H21"/>
    <mergeCell ref="A22:J22"/>
  </mergeCells>
  <phoneticPr fontId="1"/>
  <pageMargins left="0.51181102362204722" right="0.19685039370078741" top="0.19685039370078741" bottom="0.19685039370078741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7272suto188nobuhide30</dc:creator>
  <cp:lastModifiedBy>user</cp:lastModifiedBy>
  <cp:lastPrinted>2025-08-26T08:03:16Z</cp:lastPrinted>
  <dcterms:created xsi:type="dcterms:W3CDTF">2005-09-16T00:17:44Z</dcterms:created>
  <dcterms:modified xsi:type="dcterms:W3CDTF">2025-08-26T08:03:41Z</dcterms:modified>
</cp:coreProperties>
</file>